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2450" activeTab="0"/>
  </bookViews>
  <sheets>
    <sheet name="工事費内訳書" sheetId="1" r:id="rId1"/>
  </sheets>
  <definedNames>
    <definedName name="_xlnm.Print_Area" localSheetId="0">'工事費内訳書'!$A$1:$G$47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'工事費内訳書'!$G$47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'工事費内訳書'!$I$47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<sst xmlns="http://schemas.openxmlformats.org/spreadsheetml/2006/main" count="89" uniqueCount="59">
  <si>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</si>
  <si>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</si>
  <si>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</si>
  <si>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</si>
  <si>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</si>
  <si>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</si>
  <si>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</si>
  <si>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</si>
  <si>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</si>
  <si>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</si>
  <si>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</si>
  <si>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</si>
  <si>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</si>
  <si>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Ｒ４三林　復旧治山　三好市ハヤシ　山腹工事（担い手確保型）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</si>
  <si>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</si>
  <si>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</si>
  <si>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</si>
  <si>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</si>
  <si>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アンカー工
</t>
  </si>
  <si>
    <t>アンカー工
S1-1～S1-13</t>
  </si>
  <si>
    <t>削孔(アンカー)
二重管方式,115mm,ﾚｷ質土</t>
  </si>
  <si>
    <t>ｍ</t>
  </si>
  <si>
    <t>削孔(アンカー)
二重管方式,115mm,軟岩</t>
  </si>
  <si>
    <t>鋼材加工･組立･挿入･緊張･定着等(ｱﾝｶｰ)
二重防食,PC鋼線より線(工場組立)</t>
  </si>
  <si>
    <t>本</t>
  </si>
  <si>
    <t xml:space="preserve">グラウト注入(アンカー)
</t>
  </si>
  <si>
    <t>m3</t>
  </si>
  <si>
    <t>アンカー工資材
設計引張力760.2kN/本</t>
  </si>
  <si>
    <t>受圧板設置
KIT22S-1100-L</t>
  </si>
  <si>
    <t>基</t>
  </si>
  <si>
    <t>法面工（ﾓﾙﾀﾙ吹付工）
厚10㎝</t>
  </si>
  <si>
    <t>㎡</t>
  </si>
  <si>
    <t>調整モルタル吹付工
仕上げする</t>
  </si>
  <si>
    <t>ネームプレート（ｱﾙﾐﾆｳﾑ軽合金鋳造製）
A型(横40cm×縦30cm×1cm)　堤名板用</t>
  </si>
  <si>
    <t>枚</t>
  </si>
  <si>
    <t xml:space="preserve">土工
</t>
  </si>
  <si>
    <t>掘削
土砂</t>
  </si>
  <si>
    <t xml:space="preserve">土砂掘削面整形
</t>
  </si>
  <si>
    <t xml:space="preserve">土砂積込
</t>
  </si>
  <si>
    <t>ダンプトラック運搬
土砂</t>
  </si>
  <si>
    <t>残土処理費
三好市営川崎残土場</t>
  </si>
  <si>
    <t>コンクリート構造物取りこわし工(ｺﾝｸﾘｰﾄﾌﾞﾚｰｶ)
無筋構造物</t>
  </si>
  <si>
    <t>ダンプトラック運搬
コンクリート塊</t>
  </si>
  <si>
    <t xml:space="preserve">コンクリート塊（無筋）処分費
</t>
  </si>
  <si>
    <t>ton</t>
  </si>
  <si>
    <t xml:space="preserve">仮設工
</t>
  </si>
  <si>
    <t xml:space="preserve">仮設工（アンカー工）
</t>
  </si>
  <si>
    <t xml:space="preserve">足場(アンカー)
</t>
  </si>
  <si>
    <t>空m3</t>
  </si>
  <si>
    <t xml:space="preserve">ボーリングマシン移設(アンカー)
</t>
  </si>
  <si>
    <t>回</t>
  </si>
  <si>
    <t xml:space="preserve">仮設防護柵工
</t>
  </si>
  <si>
    <t xml:space="preserve">落石防護柵工
</t>
  </si>
  <si>
    <t xml:space="preserve">間接工事費
</t>
  </si>
  <si>
    <t xml:space="preserve">共通仮設費
</t>
  </si>
  <si>
    <t xml:space="preserve">共通仮設費（率計上）
</t>
  </si>
  <si>
    <t xml:space="preserve">現場管理費
</t>
  </si>
  <si>
    <t xml:space="preserve">一般管理費等
</t>
  </si>
  <si>
    <t xml:space="preserve">工事価格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</si>
</sst>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3" applyFont="1" applyProtection="1">
      <alignment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0" xfId="63" applyNumberFormat="1" applyFont="1" applyAlignment="1" applyProtection="1">
      <alignment horizontal="distributed" vertical="center"/>
      <protection/>
    </xf>
    <xf numFmtId="0" fontId="1" fillId="0" borderId="0" xfId="61" applyProtection="1">
      <alignment vertical="center"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Alignment="1" applyProtection="1">
      <alignment horizontal="center" vertical="center"/>
      <protection/>
    </xf>
    <xf numFmtId="49" fontId="5" fillId="0" borderId="12" xfId="63" applyNumberFormat="1" applyFont="1" applyBorder="1" applyAlignment="1" applyProtection="1">
      <alignment vertical="top"/>
      <protection/>
    </xf>
    <xf numFmtId="49" fontId="5" fillId="0" borderId="13" xfId="63" applyNumberFormat="1" applyFont="1" applyBorder="1" applyAlignment="1" applyProtection="1">
      <alignment vertical="top"/>
      <protection/>
    </xf>
    <xf numFmtId="49" fontId="5" fillId="0" borderId="14" xfId="63" applyNumberFormat="1" applyFont="1" applyBorder="1" applyAlignment="1" applyProtection="1">
      <alignment horizontal="center"/>
      <protection/>
    </xf>
    <xf numFmtId="0" fontId="5" fillId="0" borderId="14" xfId="63" applyNumberFormat="1" applyFont="1" applyBorder="1" applyAlignment="1" applyProtection="1">
      <alignment horizontal="center"/>
      <protection/>
    </xf>
    <xf numFmtId="177" fontId="5" fillId="0" borderId="15" xfId="63" applyNumberFormat="1" applyFont="1" applyBorder="1" applyAlignment="1" applyProtection="1">
      <alignment horizontal="right"/>
      <protection/>
    </xf>
    <xf numFmtId="177" fontId="5" fillId="0" borderId="0" xfId="63" applyNumberFormat="1" applyFont="1" applyAlignment="1" applyProtection="1">
      <alignment horizontal="center"/>
      <protection/>
    </xf>
    <xf numFmtId="49" fontId="5" fillId="0" borderId="16" xfId="62" applyNumberFormat="1" applyFont="1" applyBorder="1" applyAlignment="1">
      <alignment horizontal="center"/>
      <protection/>
    </xf>
    <xf numFmtId="178" fontId="5" fillId="0" borderId="16" xfId="62" applyNumberFormat="1" applyFont="1" applyBorder="1" applyAlignment="1">
      <alignment horizontal="center"/>
      <protection/>
    </xf>
    <xf numFmtId="177" fontId="5" fillId="0" borderId="17" xfId="63" applyNumberFormat="1" applyFont="1" applyBorder="1" applyAlignment="1" applyProtection="1">
      <alignment horizontal="right"/>
      <protection/>
    </xf>
    <xf numFmtId="49" fontId="5" fillId="0" borderId="18" xfId="63" applyNumberFormat="1" applyFont="1" applyBorder="1" applyAlignment="1" applyProtection="1">
      <alignment vertical="top" wrapText="1"/>
      <protection/>
    </xf>
    <xf numFmtId="177" fontId="5" fillId="33" borderId="15" xfId="63" applyNumberFormat="1" applyFont="1" applyFill="1" applyBorder="1" applyAlignment="1" applyProtection="1">
      <alignment horizontal="right"/>
      <protection locked="0"/>
    </xf>
    <xf numFmtId="49" fontId="5" fillId="0" borderId="14" xfId="63" applyNumberFormat="1" applyFont="1" applyFill="1" applyBorder="1" applyAlignment="1" applyProtection="1">
      <alignment horizontal="center"/>
      <protection/>
    </xf>
    <xf numFmtId="0" fontId="5" fillId="0" borderId="14" xfId="63" applyNumberFormat="1" applyFont="1" applyFill="1" applyBorder="1" applyAlignment="1" applyProtection="1">
      <alignment horizontal="center"/>
      <protection/>
    </xf>
    <xf numFmtId="177" fontId="5" fillId="0" borderId="1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Protection="1">
      <alignment/>
      <protection/>
    </xf>
    <xf numFmtId="177" fontId="5" fillId="0" borderId="0" xfId="63" applyNumberFormat="1" applyFont="1" applyFill="1" applyAlignment="1" applyProtection="1">
      <alignment horizontal="center"/>
      <protection/>
    </xf>
    <xf numFmtId="49" fontId="5" fillId="0" borderId="19" xfId="63" applyNumberFormat="1" applyFont="1" applyFill="1" applyBorder="1" applyAlignment="1" applyProtection="1">
      <alignment vertical="top" wrapText="1"/>
      <protection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49" fontId="5" fillId="0" borderId="20" xfId="63" applyNumberFormat="1" applyFont="1" applyBorder="1" applyAlignment="1" applyProtection="1">
      <alignment vertical="top" wrapText="1"/>
      <protection/>
    </xf>
    <xf numFmtId="0" fontId="0" fillId="0" borderId="21" xfId="0" applyBorder="1" applyAlignment="1">
      <alignment vertical="top"/>
    </xf>
    <xf numFmtId="49" fontId="5" fillId="0" borderId="19" xfId="63" applyNumberFormat="1" applyFont="1" applyBorder="1" applyAlignment="1" applyProtection="1">
      <alignment vertical="top" wrapText="1"/>
      <protection/>
    </xf>
    <xf numFmtId="0" fontId="0" fillId="0" borderId="20" xfId="0" applyBorder="1" applyAlignment="1">
      <alignment vertical="top"/>
    </xf>
    <xf numFmtId="49" fontId="5" fillId="0" borderId="22" xfId="63" applyNumberFormat="1" applyFont="1" applyBorder="1" applyAlignment="1" applyProtection="1">
      <alignment vertical="top"/>
      <protection/>
    </xf>
    <xf numFmtId="49" fontId="5" fillId="0" borderId="23" xfId="63" applyNumberFormat="1" applyFont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vertical="top"/>
      <protection/>
    </xf>
    <xf numFmtId="49" fontId="5" fillId="33" borderId="0" xfId="63" applyNumberFormat="1" applyFont="1" applyFill="1" applyAlignment="1" applyProtection="1">
      <alignment horizontal="left" vertical="center"/>
      <protection locked="0"/>
    </xf>
    <xf numFmtId="49" fontId="6" fillId="0" borderId="0" xfId="63" applyNumberFormat="1" applyFont="1" applyAlignment="1" applyProtection="1">
      <alignment horizontal="center" vertical="top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25" xfId="63" applyNumberFormat="1" applyFont="1" applyBorder="1" applyAlignment="1" applyProtection="1">
      <alignment horizontal="center" vertical="center"/>
      <protection/>
    </xf>
    <xf numFmtId="49" fontId="5" fillId="0" borderId="26" xfId="63" applyNumberFormat="1" applyFont="1" applyBorder="1" applyAlignment="1" applyProtection="1">
      <alignment horizontal="center" vertical="center"/>
      <protection/>
    </xf>
    <xf numFmtId="49" fontId="5" fillId="0" borderId="27" xfId="63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75雛形" xfId="61"/>
    <cellStyle name="標準_75雛形_1" xfId="62"/>
    <cellStyle name="標準_内訳書サンプル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1" t="s">
        <v>14</v>
      </c>
      <c r="B10" s="32"/>
      <c r="C10" s="32"/>
      <c r="D10" s="30"/>
      <c r="E10" s="12" t="s">
        <v>15</v>
      </c>
      <c r="F10" s="13">
        <v>1</v>
      </c>
      <c r="G10" s="14">
        <f>+G11+G41</f>
        <v>0</v>
      </c>
      <c r="H10" s="2"/>
      <c r="I10" s="15">
        <v>1</v>
      </c>
      <c r="J10" s="15"/>
    </row>
    <row r="11" spans="1:10" ht="42" customHeight="1">
      <c r="A11" s="31" t="s">
        <v>16</v>
      </c>
      <c r="B11" s="32"/>
      <c r="C11" s="32"/>
      <c r="D11" s="30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1" t="s">
        <v>17</v>
      </c>
      <c r="B12" s="32"/>
      <c r="C12" s="32"/>
      <c r="D12" s="30"/>
      <c r="E12" s="12" t="s">
        <v>15</v>
      </c>
      <c r="F12" s="13">
        <v>1</v>
      </c>
      <c r="G12" s="14">
        <f>+G13+G34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32"/>
      <c r="D13" s="30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18</v>
      </c>
      <c r="D14" s="30"/>
      <c r="E14" s="12" t="s">
        <v>15</v>
      </c>
      <c r="F14" s="13">
        <v>1</v>
      </c>
      <c r="G14" s="14">
        <f>+G15+G25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+G16+G17+G18+G19+G20+G21+G22+G23+G24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315.8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21</v>
      </c>
      <c r="F17" s="13">
        <v>93.6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24</v>
      </c>
      <c r="F18" s="13">
        <v>13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25</v>
      </c>
      <c r="E19" s="12" t="s">
        <v>26</v>
      </c>
      <c r="F19" s="13">
        <v>13.6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27</v>
      </c>
      <c r="E20" s="12" t="s">
        <v>15</v>
      </c>
      <c r="F20" s="13">
        <v>1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28</v>
      </c>
      <c r="E21" s="12" t="s">
        <v>29</v>
      </c>
      <c r="F21" s="13">
        <v>13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30</v>
      </c>
      <c r="E22" s="12" t="s">
        <v>31</v>
      </c>
      <c r="F22" s="13">
        <v>134.7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32</v>
      </c>
      <c r="E23" s="12" t="s">
        <v>26</v>
      </c>
      <c r="F23" s="13">
        <v>3.1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33</v>
      </c>
      <c r="E24" s="12" t="s">
        <v>34</v>
      </c>
      <c r="F24" s="13">
        <v>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35</v>
      </c>
      <c r="E25" s="12" t="s">
        <v>15</v>
      </c>
      <c r="F25" s="13">
        <v>1</v>
      </c>
      <c r="G25" s="14">
        <f>+G26+G27+G28+G29+G30+G31+G32+G33</f>
        <v>0</v>
      </c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36</v>
      </c>
      <c r="E26" s="12" t="s">
        <v>26</v>
      </c>
      <c r="F26" s="13">
        <v>139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37</v>
      </c>
      <c r="E27" s="12" t="s">
        <v>31</v>
      </c>
      <c r="F27" s="13">
        <v>134.7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38</v>
      </c>
      <c r="E28" s="12" t="s">
        <v>26</v>
      </c>
      <c r="F28" s="13">
        <v>139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39</v>
      </c>
      <c r="E29" s="12" t="s">
        <v>26</v>
      </c>
      <c r="F29" s="13">
        <v>139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40</v>
      </c>
      <c r="E30" s="12" t="s">
        <v>26</v>
      </c>
      <c r="F30" s="13">
        <v>139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41</v>
      </c>
      <c r="E31" s="12" t="s">
        <v>26</v>
      </c>
      <c r="F31" s="13">
        <v>9.2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42</v>
      </c>
      <c r="E32" s="12" t="s">
        <v>26</v>
      </c>
      <c r="F32" s="13">
        <v>9.2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43</v>
      </c>
      <c r="E33" s="12" t="s">
        <v>44</v>
      </c>
      <c r="F33" s="13">
        <v>21.6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29" t="s">
        <v>45</v>
      </c>
      <c r="C34" s="32"/>
      <c r="D34" s="30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2</v>
      </c>
    </row>
    <row r="35" spans="1:10" ht="42" customHeight="1">
      <c r="A35" s="10"/>
      <c r="B35" s="11"/>
      <c r="C35" s="29" t="s">
        <v>45</v>
      </c>
      <c r="D35" s="30"/>
      <c r="E35" s="12" t="s">
        <v>15</v>
      </c>
      <c r="F35" s="13">
        <v>1</v>
      </c>
      <c r="G35" s="14">
        <f>+G36+G39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46</v>
      </c>
      <c r="E36" s="12" t="s">
        <v>15</v>
      </c>
      <c r="F36" s="13">
        <v>1</v>
      </c>
      <c r="G36" s="14">
        <f>+G37+G38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47</v>
      </c>
      <c r="E37" s="12" t="s">
        <v>48</v>
      </c>
      <c r="F37" s="13">
        <v>178.7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49</v>
      </c>
      <c r="E38" s="12" t="s">
        <v>50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51</v>
      </c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52</v>
      </c>
      <c r="E40" s="12" t="s">
        <v>21</v>
      </c>
      <c r="F40" s="13">
        <v>45</v>
      </c>
      <c r="G40" s="20"/>
      <c r="H40" s="2"/>
      <c r="I40" s="15">
        <v>31</v>
      </c>
      <c r="J40" s="15">
        <v>4</v>
      </c>
    </row>
    <row r="41" spans="1:10" ht="42" customHeight="1">
      <c r="A41" s="31" t="s">
        <v>53</v>
      </c>
      <c r="B41" s="32"/>
      <c r="C41" s="32"/>
      <c r="D41" s="30"/>
      <c r="E41" s="12" t="s">
        <v>15</v>
      </c>
      <c r="F41" s="13">
        <v>1</v>
      </c>
      <c r="G41" s="14">
        <f>+G42+G44</f>
        <v>0</v>
      </c>
      <c r="H41" s="2"/>
      <c r="I41" s="15">
        <v>32</v>
      </c>
      <c r="J41" s="15"/>
    </row>
    <row r="42" spans="1:10" ht="42" customHeight="1">
      <c r="A42" s="31" t="s">
        <v>54</v>
      </c>
      <c r="B42" s="32"/>
      <c r="C42" s="32"/>
      <c r="D42" s="30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200</v>
      </c>
    </row>
    <row r="43" spans="1:10" ht="42" customHeight="1">
      <c r="A43" s="31" t="s">
        <v>55</v>
      </c>
      <c r="B43" s="32"/>
      <c r="C43" s="32"/>
      <c r="D43" s="30"/>
      <c r="E43" s="12" t="s">
        <v>15</v>
      </c>
      <c r="F43" s="13">
        <v>1</v>
      </c>
      <c r="G43" s="20"/>
      <c r="H43" s="2"/>
      <c r="I43" s="15">
        <v>34</v>
      </c>
      <c r="J43" s="15"/>
    </row>
    <row r="44" spans="1:10" ht="42" customHeight="1">
      <c r="A44" s="31" t="s">
        <v>56</v>
      </c>
      <c r="B44" s="32"/>
      <c r="C44" s="32"/>
      <c r="D44" s="30"/>
      <c r="E44" s="12" t="s">
        <v>15</v>
      </c>
      <c r="F44" s="13">
        <v>1</v>
      </c>
      <c r="G44" s="20"/>
      <c r="H44" s="2"/>
      <c r="I44" s="15">
        <v>35</v>
      </c>
      <c r="J44" s="15">
        <v>210</v>
      </c>
    </row>
    <row r="45" spans="1:10" ht="42" customHeight="1">
      <c r="A45" s="31" t="s">
        <v>57</v>
      </c>
      <c r="B45" s="32"/>
      <c r="C45" s="32"/>
      <c r="D45" s="30"/>
      <c r="E45" s="12" t="s">
        <v>15</v>
      </c>
      <c r="F45" s="13">
        <v>1</v>
      </c>
      <c r="G45" s="20"/>
      <c r="H45" s="2"/>
      <c r="I45" s="15">
        <v>36</v>
      </c>
      <c r="J45" s="15">
        <v>220</v>
      </c>
    </row>
    <row r="46" spans="1:10" ht="42" customHeight="1">
      <c r="A46" s="26" t="s">
        <v>58</v>
      </c>
      <c r="B46" s="27"/>
      <c r="C46" s="27"/>
      <c r="D46" s="28"/>
      <c r="E46" s="21" t="s">
        <v>15</v>
      </c>
      <c r="F46" s="22">
        <v>1</v>
      </c>
      <c r="G46" s="23">
        <f>+G10+G45</f>
        <v>0</v>
      </c>
      <c r="H46" s="24"/>
      <c r="I46" s="25">
        <v>37</v>
      </c>
      <c r="J46" s="25">
        <v>30</v>
      </c>
    </row>
    <row r="47" spans="1:10" ht="42" customHeight="1">
      <c r="A47" s="33" t="s">
        <v>11</v>
      </c>
      <c r="B47" s="34"/>
      <c r="C47" s="34"/>
      <c r="D47" s="35"/>
      <c r="E47" s="16" t="s">
        <v>12</v>
      </c>
      <c r="F47" s="17" t="s">
        <v>12</v>
      </c>
      <c r="G47" s="18">
        <f>G46</f>
        <v>0</v>
      </c>
      <c r="I47" s="15">
        <v>38</v>
      </c>
      <c r="J47" s="15">
        <v>90</v>
      </c>
    </row>
    <row r="48" ht="42" customHeight="1"/>
    <row r="49" ht="42" customHeight="1"/>
  </sheetData>
  <sheetProtection sheet="1" objects="1" scenarios="1"/>
  <mergeCells count="20">
    <mergeCell ref="A9:D9"/>
    <mergeCell ref="F3:G3"/>
    <mergeCell ref="F4:G4"/>
    <mergeCell ref="F5:G5"/>
    <mergeCell ref="A7:G7"/>
    <mergeCell ref="B8:G8"/>
    <mergeCell ref="A47:D47"/>
    <mergeCell ref="A10:D10"/>
    <mergeCell ref="A11:D11"/>
    <mergeCell ref="A12:D12"/>
    <mergeCell ref="B13:D13"/>
    <mergeCell ref="C14:D14"/>
    <mergeCell ref="B34:D34"/>
    <mergeCell ref="A46:D46"/>
    <mergeCell ref="C35:D35"/>
    <mergeCell ref="A41:D41"/>
    <mergeCell ref="A42:D42"/>
    <mergeCell ref="A43:D43"/>
    <mergeCell ref="A44:D44"/>
    <mergeCell ref="A45:D45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 tooru</dc:creator>
  <cp:keywords/>
  <dc:description/>
  <cp:lastModifiedBy>nojiri tooru</cp:lastModifiedBy>
  <dcterms:created xsi:type="dcterms:W3CDTF">2022-10-28T06:24:13Z</dcterms:created>
  <dcterms:modified xsi:type="dcterms:W3CDTF">2022-10-28T06:26:54Z</dcterms:modified>
  <cp:category/>
  <cp:version/>
  <cp:contentType/>
  <cp:contentStatus/>
</cp:coreProperties>
</file>